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000" windowHeight="10860"/>
  </bookViews>
  <sheets>
    <sheet name="Proforma" sheetId="1" r:id="rId1"/>
  </sheets>
  <definedNames>
    <definedName name="_xlnm.Print_Titles" localSheetId="0">Proforma!$17:$17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<sst xmlns="http://schemas.openxmlformats.org/spreadsheetml/2006/main" count="20" uniqueCount="20">
  <si>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Votre Logo</t>
  </si>
  <si>
    <t>Proforma Date :</t>
  </si>
  <si>
    <t>Votre Etablissement / Organisation</t>
  </si>
  <si>
    <t xml:space="preserve">Adresse      : </t>
  </si>
  <si>
    <t xml:space="preserve">Contact       : </t>
  </si>
  <si>
    <t xml:space="preserve">WhatsApp : </t>
  </si>
  <si>
    <t>Demande de Cotation</t>
  </si>
  <si>
    <t>Client :</t>
  </si>
  <si>
    <t xml:space="preserve">Currency : </t>
  </si>
  <si>
    <t>USD : 1,00</t>
  </si>
  <si>
    <t>Total TTC:</t>
  </si>
  <si>
    <t>No</t>
  </si>
  <si>
    <t>Product Name</t>
  </si>
  <si>
    <t>Quantity</t>
  </si>
  <si>
    <t>Unit Price</t>
  </si>
  <si>
    <t>Amount</t>
  </si>
  <si>
    <t>Total :</t>
  </si>
  <si>
    <t>Total HT</t>
  </si>
  <si>
    <t>TVA 16%</t>
  </si>
  <si>
    <t>Total TTC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</si>
</sst>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9">
    <font>
      <sz val="11"/>
      <name val="Calibri"/>
      <charset val="134"/>
      <scheme val="minor"/>
    </font>
    <font>
      <b/>
      <sz val="22"/>
      <color theme="0" tint="-0.35"/>
      <name val="Calibri"/>
      <charset val="134"/>
      <scheme val="minor"/>
    </font>
    <font>
      <b/>
      <sz val="22"/>
      <name val="Calibri"/>
      <charset val="134"/>
      <scheme val="min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b/>
      <sz val="16"/>
      <color theme="0" tint="-0.35"/>
      <name val="Calibri"/>
      <charset val="134"/>
      <scheme val="minor"/>
    </font>
    <font>
      <b/>
      <sz val="28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rgb="FF92D050"/>
      </left>
      <right/>
      <top style="medium">
        <color rgb="FF92D050"/>
      </top>
      <bottom style="medium">
        <color rgb="FF92D050"/>
      </bottom>
      <diagonal/>
    </border>
    <border>
      <left/>
      <right/>
      <top style="medium">
        <color rgb="FF92D050"/>
      </top>
      <bottom style="medium">
        <color rgb="FF92D050"/>
      </bottom>
      <diagonal/>
    </border>
    <border>
      <left/>
      <right style="medium">
        <color rgb="FF92D050"/>
      </right>
      <top style="medium">
        <color rgb="FF92D050"/>
      </top>
      <bottom style="medium">
        <color rgb="FF92D05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" fontId="3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0" fillId="0" borderId="0" xfId="0" applyNumberFormat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left" vertical="center"/>
    </xf>
    <xf numFmtId="0" fontId="0" fillId="0" borderId="5" xfId="0" applyNumberFormat="1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Alignment="1"/>
    <xf numFmtId="0" fontId="0" fillId="2" borderId="0" xfId="0" applyFill="1" applyAlignment="1">
      <alignment horizontal="right"/>
    </xf>
    <xf numFmtId="0" fontId="4" fillId="2" borderId="0" xfId="0" applyFont="1" applyFill="1"/>
  </cellXfs>
  <cellStyles count="49">
    <cellStyle name="Normal" xfId="0" builtinId="0"/>
    <cellStyle name="Virgule" xfId="1" builtinId="3"/>
    <cellStyle name="Monétaire" xfId="2" builtinId="4"/>
    <cellStyle name="Pourcentage" xfId="3" builtinId="5"/>
    <cellStyle name="Milliers [0]" xfId="4" builtinId="6"/>
    <cellStyle name="Monétaire [0]" xfId="5" builtinId="7"/>
    <cellStyle name="Lien hypertexte" xfId="6" builtinId="8"/>
    <cellStyle name="Lien hypertexte visité" xfId="7" builtinId="9"/>
    <cellStyle name="Note" xfId="8" builtinId="10"/>
    <cellStyle name="Avertissement" xfId="9" builtinId="11"/>
    <cellStyle name="Titre" xfId="10" builtinId="15"/>
    <cellStyle name="CTexte explicatif" xfId="11" builtinId="53"/>
    <cellStyle name="Titre 1" xfId="12" builtinId="16"/>
    <cellStyle name="Titre 2" xfId="13" builtinId="17"/>
    <cellStyle name="Titre 3" xfId="14" builtinId="18"/>
    <cellStyle name="Titre 4" xfId="15" builtinId="19"/>
    <cellStyle name="Entrée" xfId="16" builtinId="20"/>
    <cellStyle name="Sortie" xfId="17" builtinId="21"/>
    <cellStyle name="Calcul" xfId="18" builtinId="22"/>
    <cellStyle name="Vérification de cellule" xfId="19" builtinId="23"/>
    <cellStyle name="Cellule liée" xfId="20" builtinId="24"/>
    <cellStyle name="Total" xfId="21" builtinId="25"/>
    <cellStyle name="Satisfaisant" xfId="22" builtinId="26"/>
    <cellStyle name="Insatisfaisant" xfId="23" builtinId="27"/>
    <cellStyle name="Neutre" xfId="24" builtinId="28"/>
    <cellStyle name="Accent1" xfId="25" builtinId="29"/>
    <cellStyle name="20 % - Accent1" xfId="26" builtinId="30"/>
    <cellStyle name="40 % - Accent1" xfId="27" builtinId="31"/>
    <cellStyle name="60 % - Accent1" xfId="28" builtinId="32"/>
    <cellStyle name="Accent2" xfId="29" builtinId="33"/>
    <cellStyle name="20 % - Accent2" xfId="30" builtinId="34"/>
    <cellStyle name="40 % - Accent2" xfId="31" builtinId="35"/>
    <cellStyle name="60 % - Accent2" xfId="32" builtinId="36"/>
    <cellStyle name="Accent3" xfId="33" builtinId="37"/>
    <cellStyle name="20 % - Accent3" xfId="34" builtinId="38"/>
    <cellStyle name="40 % - Accent3" xfId="35" builtinId="39"/>
    <cellStyle name="60 % - Accent3" xfId="36" builtinId="40"/>
    <cellStyle name="Accent4" xfId="37" builtinId="41"/>
    <cellStyle name="20 % - Accent4" xfId="38" builtinId="42"/>
    <cellStyle name="40 % - Accent4" xfId="39" builtinId="43"/>
    <cellStyle name="60 % - Accent4" xfId="40" builtinId="44"/>
    <cellStyle name="Accent5" xfId="41" builtinId="45"/>
    <cellStyle name="20 % - Accent5" xfId="42" builtinId="46"/>
    <cellStyle name="40 % - Accent5" xfId="43" builtinId="47"/>
    <cellStyle name="60 % - Accent5" xfId="44" builtinId="48"/>
    <cellStyle name="Accent6" xfId="45" builtinId="49"/>
    <cellStyle name="20 % - Accent6" xfId="46" builtinId="50"/>
    <cellStyle name="40 % - Accent6" xfId="47" builtinId="51"/>
    <cellStyle name="60 % - Accent6" xfId="48" builtinId="52"/>
  </cellStyles>
  <dxfs count="5">
    <dxf>
      <alignment horizontal="center" vertical="center"/>
      <border>
        <left/>
        <right/>
        <top/>
        <bottom style="medium">
          <color auto="1"/>
        </bottom>
      </border>
    </dxf>
    <dxf>
      <alignment horizontal="left" vertical="center"/>
      <border>
        <left/>
        <right/>
        <top/>
        <bottom style="medium">
          <color auto="1"/>
        </bottom>
      </border>
    </dxf>
    <dxf>
      <alignment horizontal="left" vertical="center"/>
      <border>
        <left/>
        <right/>
        <top/>
        <bottom style="medium">
          <color auto="1"/>
        </bottom>
      </border>
    </dxf>
    <dxf>
      <alignment horizontal="left" vertical="center"/>
      <border>
        <left/>
        <right/>
        <top/>
        <bottom style="medium">
          <color auto="1"/>
        </bottom>
      </border>
    </dxf>
    <dxf>
      <alignment horizontal="left" vertical="center"/>
      <border>
        <left/>
        <right/>
        <top/>
        <bottom style="medium">
          <color auto="1"/>
        </bottom>
      </border>
    </dxf>
  </dxfs>
  <tableStyles count="0"/>
  <colors>
    <mruColors>
      <color rgb="0023305C"/>
      <color rgb="0036A9E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ables/table1.xml><?xml version="1.0" encoding="utf-8"?>
<table xmlns="http://schemas.openxmlformats.org/spreadsheetml/2006/main" id="1" name="Tableau1" displayName="Tableau1" ref="A17:E109" totalsRowShown="0">
  <tableColumns count="5">
    <tableColumn id="1" name="No" dataDxfId="0"/>
    <tableColumn id="2" name="Product Name" dataDxfId="1"/>
    <tableColumn id="3" name="Quantity" dataDxfId="2"/>
    <tableColumn id="4" name="Unit Price" dataDxfId="3"/>
    <tableColumn id="5" name="Amount" dataDxfId="4">
      <calculatedColumnFormula>Tableau1[[#This Row],[Quantity]]*Tableau1[[#This Row],[Unit Price]]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2"/>
  <sheetViews>
    <sheetView showGridLines="0" tabSelected="1" workbookViewId="0">
      <selection activeCell="K110" sqref="K110"/>
    </sheetView>
  </sheetViews>
  <sheetFormatPr defaultColWidth="9" defaultRowHeight="15" outlineLevelCol="4"/>
  <cols>
    <col min="1" max="1" width="8.42857142857143" customWidth="1"/>
    <col min="2" max="2" width="43.7142857142857" customWidth="1"/>
    <col min="3" max="3" width="10.1428571428571" customWidth="1"/>
    <col min="4" max="4" width="11.7142857142857" customWidth="1"/>
    <col min="5" max="5" width="12" customWidth="1"/>
  </cols>
  <sheetData>
    <row r="1" ht="105.75" customHeight="1" spans="1:5">
      <c r="A1" s="1" t="s">
        <v>0</v>
      </c>
      <c r="B1" s="2"/>
      <c r="C1" s="2"/>
      <c r="D1" s="2"/>
      <c r="E1" s="3"/>
    </row>
    <row r="2" customHeight="1" spans="1:5">
      <c r="A2" s="4"/>
      <c r="B2" s="4"/>
      <c r="C2" s="4"/>
      <c r="D2" s="5" t="s">
        <v>1</v>
      </c>
      <c r="E2" s="6"/>
    </row>
    <row r="3" customHeight="1" spans="1:5">
      <c r="A3" s="4"/>
      <c r="B3" s="4"/>
      <c r="C3" s="4"/>
      <c r="D3" s="7"/>
      <c r="E3" s="7"/>
    </row>
    <row r="4" ht="21" spans="1:5">
      <c r="A4" s="8" t="s">
        <v>2</v>
      </c>
      <c r="B4" s="8"/>
      <c r="C4" s="8"/>
      <c r="D4" s="7"/>
      <c r="E4" s="7"/>
    </row>
    <row r="5" spans="1:5">
      <c r="A5" s="9" t="s">
        <v>3</v>
      </c>
      <c r="B5" s="9"/>
      <c r="C5" s="10"/>
      <c r="D5" s="11"/>
      <c r="E5" s="11"/>
    </row>
    <row r="6" spans="1:5">
      <c r="A6" s="9" t="s">
        <v>4</v>
      </c>
      <c r="B6" s="12"/>
      <c r="C6" s="10"/>
      <c r="D6" s="11"/>
      <c r="E6" s="11"/>
    </row>
    <row r="7" spans="1:5">
      <c r="A7" s="9" t="s">
        <v>5</v>
      </c>
      <c r="B7" s="9"/>
      <c r="C7" s="13"/>
      <c r="D7" s="11"/>
      <c r="E7" s="11"/>
    </row>
    <row r="8" spans="1:5">
      <c r="A8" s="14"/>
      <c r="B8" s="13"/>
      <c r="C8" s="13"/>
      <c r="D8" s="11"/>
      <c r="E8" s="11"/>
    </row>
    <row r="9" spans="1:5">
      <c r="A9" s="14"/>
      <c r="B9" s="13"/>
      <c r="C9" s="13"/>
      <c r="D9" s="11"/>
      <c r="E9" s="11"/>
    </row>
    <row r="10" spans="1:5">
      <c r="A10" s="14"/>
      <c r="B10" s="13"/>
      <c r="C10" s="13"/>
      <c r="D10" s="11"/>
      <c r="E10" s="11"/>
    </row>
    <row r="11" ht="9" customHeight="1" spans="1:5">
      <c r="A11" s="14"/>
      <c r="B11" s="13"/>
      <c r="C11" s="13"/>
      <c r="D11" s="11"/>
      <c r="E11" s="11"/>
    </row>
    <row r="12" ht="36.75" spans="1:5">
      <c r="A12" s="15" t="s">
        <v>6</v>
      </c>
      <c r="B12" s="15"/>
      <c r="C12" s="15"/>
      <c r="D12" s="15"/>
      <c r="E12" s="15"/>
    </row>
    <row r="13" ht="21" customHeight="1" spans="1:5">
      <c r="A13" s="16" t="s">
        <v>7</v>
      </c>
      <c r="B13" s="17"/>
      <c r="C13" s="18"/>
      <c r="D13" s="19"/>
      <c r="E13" s="19"/>
    </row>
    <row r="14" spans="1:5">
      <c r="A14" s="13"/>
      <c r="B14" s="13"/>
      <c r="C14" s="11"/>
      <c r="D14" s="6" t="s">
        <v>8</v>
      </c>
      <c r="E14" s="5" t="s">
        <v>9</v>
      </c>
    </row>
    <row r="15" spans="1:5">
      <c r="A15" s="11"/>
      <c r="B15" s="11"/>
      <c r="C15" s="11"/>
      <c r="D15" s="5" t="s">
        <v>10</v>
      </c>
      <c r="E15" s="7">
        <f>E112</f>
        <v>0</v>
      </c>
    </row>
    <row r="16" ht="8.25" customHeight="1" spans="1:5">
      <c r="A16" s="11"/>
      <c r="B16" s="11"/>
      <c r="C16" s="11"/>
      <c r="D16" s="5"/>
      <c r="E16" s="7"/>
    </row>
    <row r="17" ht="15.75" spans="1:5">
      <c r="A17" s="20" t="s">
        <v>11</v>
      </c>
      <c r="B17" s="20" t="s">
        <v>12</v>
      </c>
      <c r="C17" s="20" t="s">
        <v>13</v>
      </c>
      <c r="D17" s="20" t="s">
        <v>14</v>
      </c>
      <c r="E17" s="20" t="s">
        <v>15</v>
      </c>
    </row>
    <row r="18" spans="1:5">
      <c r="A18" s="11">
        <v>1</v>
      </c>
      <c r="B18" s="13"/>
      <c r="C18" s="21"/>
      <c r="D18" s="6">
        <v>400</v>
      </c>
      <c r="E18" s="6">
        <f>Tableau1[[#This Row],[Quantity]]*Tableau1[[#This Row],[Unit Price]]</f>
        <v>0</v>
      </c>
    </row>
    <row r="19" spans="1:5">
      <c r="A19" s="11">
        <v>2</v>
      </c>
      <c r="B19" s="13"/>
      <c r="C19" s="21"/>
      <c r="D19" s="6">
        <v>340</v>
      </c>
      <c r="E19" s="6">
        <f>Tableau1[[#This Row],[Quantity]]*Tableau1[[#This Row],[Unit Price]]</f>
        <v>0</v>
      </c>
    </row>
    <row r="20" spans="1:5">
      <c r="A20" s="11">
        <v>3</v>
      </c>
      <c r="B20" s="13"/>
      <c r="C20" s="21"/>
      <c r="D20" s="6">
        <v>400</v>
      </c>
      <c r="E20" s="6">
        <f>Tableau1[[#This Row],[Quantity]]*Tableau1[[#This Row],[Unit Price]]</f>
        <v>0</v>
      </c>
    </row>
    <row r="21" spans="1:5">
      <c r="A21" s="11">
        <v>4</v>
      </c>
      <c r="B21" s="13"/>
      <c r="C21" s="21"/>
      <c r="D21" s="6">
        <v>600</v>
      </c>
      <c r="E21" s="6">
        <f>Tableau1[[#This Row],[Quantity]]*Tableau1[[#This Row],[Unit Price]]</f>
        <v>0</v>
      </c>
    </row>
    <row r="22" spans="1:5">
      <c r="A22" s="11">
        <v>5</v>
      </c>
      <c r="B22" s="13"/>
      <c r="C22" s="21"/>
      <c r="D22" s="6">
        <v>350</v>
      </c>
      <c r="E22" s="6">
        <f>Tableau1[[#This Row],[Quantity]]*Tableau1[[#This Row],[Unit Price]]</f>
        <v>0</v>
      </c>
    </row>
    <row r="23" spans="1:5">
      <c r="A23" s="11">
        <v>6</v>
      </c>
      <c r="B23" s="13"/>
      <c r="C23" s="21"/>
      <c r="D23" s="6">
        <v>250</v>
      </c>
      <c r="E23" s="6">
        <f>Tableau1[[#This Row],[Quantity]]*Tableau1[[#This Row],[Unit Price]]</f>
        <v>0</v>
      </c>
    </row>
    <row r="24" spans="1:5">
      <c r="A24" s="11">
        <v>7</v>
      </c>
      <c r="B24" s="13"/>
      <c r="C24" s="21"/>
      <c r="D24" s="6">
        <v>525</v>
      </c>
      <c r="E24" s="6">
        <f>Tableau1[[#This Row],[Quantity]]*Tableau1[[#This Row],[Unit Price]]</f>
        <v>0</v>
      </c>
    </row>
    <row r="25" spans="1:5">
      <c r="A25" s="11">
        <v>8</v>
      </c>
      <c r="B25" s="13"/>
      <c r="C25" s="21"/>
      <c r="D25" s="6">
        <v>650</v>
      </c>
      <c r="E25" s="6">
        <f>Tableau1[[#This Row],[Quantity]]*Tableau1[[#This Row],[Unit Price]]</f>
        <v>0</v>
      </c>
    </row>
    <row r="26" spans="1:5">
      <c r="A26" s="11">
        <v>9</v>
      </c>
      <c r="B26" s="13"/>
      <c r="C26" s="21"/>
      <c r="D26" s="6">
        <v>450</v>
      </c>
      <c r="E26" s="6">
        <f>Tableau1[[#This Row],[Quantity]]*Tableau1[[#This Row],[Unit Price]]</f>
        <v>0</v>
      </c>
    </row>
    <row r="27" spans="1:5">
      <c r="A27" s="11">
        <v>10</v>
      </c>
      <c r="B27" s="13"/>
      <c r="C27" s="21"/>
      <c r="D27" s="6">
        <v>1200</v>
      </c>
      <c r="E27" s="6">
        <f>Tableau1[[#This Row],[Quantity]]*Tableau1[[#This Row],[Unit Price]]</f>
        <v>0</v>
      </c>
    </row>
    <row r="28" spans="1:5">
      <c r="A28" s="11">
        <v>12</v>
      </c>
      <c r="B28" s="22"/>
      <c r="C28" s="21"/>
      <c r="D28" s="6">
        <v>80</v>
      </c>
      <c r="E28" s="6">
        <f>Tableau1[[#This Row],[Quantity]]*Tableau1[[#This Row],[Unit Price]]</f>
        <v>0</v>
      </c>
    </row>
    <row r="29" spans="1:5">
      <c r="A29" s="11">
        <v>13</v>
      </c>
      <c r="B29" s="22"/>
      <c r="C29" s="21"/>
      <c r="D29" s="6">
        <v>5</v>
      </c>
      <c r="E29" s="6">
        <f>Tableau1[[#This Row],[Quantity]]*Tableau1[[#This Row],[Unit Price]]</f>
        <v>0</v>
      </c>
    </row>
    <row r="30" spans="1:5">
      <c r="A30" s="11">
        <v>14</v>
      </c>
      <c r="B30" s="22"/>
      <c r="C30" s="21"/>
      <c r="D30" s="6">
        <v>32</v>
      </c>
      <c r="E30" s="6">
        <f>Tableau1[[#This Row],[Quantity]]*Tableau1[[#This Row],[Unit Price]]</f>
        <v>0</v>
      </c>
    </row>
    <row r="31" spans="1:5">
      <c r="A31" s="11">
        <v>15</v>
      </c>
      <c r="B31" s="22"/>
      <c r="C31" s="21"/>
      <c r="D31" s="6">
        <v>25</v>
      </c>
      <c r="E31" s="6">
        <f>Tableau1[[#This Row],[Quantity]]*Tableau1[[#This Row],[Unit Price]]</f>
        <v>0</v>
      </c>
    </row>
    <row r="32" spans="1:5">
      <c r="A32" s="11">
        <v>16</v>
      </c>
      <c r="B32" s="22"/>
      <c r="C32" s="21"/>
      <c r="D32" s="6">
        <v>10</v>
      </c>
      <c r="E32" s="6">
        <f>Tableau1[[#This Row],[Quantity]]*Tableau1[[#This Row],[Unit Price]]</f>
        <v>0</v>
      </c>
    </row>
    <row r="33" spans="1:5">
      <c r="A33" s="11">
        <v>17</v>
      </c>
      <c r="B33" s="22"/>
      <c r="C33" s="21"/>
      <c r="D33" s="6">
        <v>10</v>
      </c>
      <c r="E33" s="6">
        <f>Tableau1[[#This Row],[Quantity]]*Tableau1[[#This Row],[Unit Price]]</f>
        <v>0</v>
      </c>
    </row>
    <row r="34" spans="1:5">
      <c r="A34" s="11">
        <v>18</v>
      </c>
      <c r="B34" s="22"/>
      <c r="C34" s="21"/>
      <c r="D34" s="6">
        <v>20</v>
      </c>
      <c r="E34" s="6">
        <f>Tableau1[[#This Row],[Quantity]]*Tableau1[[#This Row],[Unit Price]]</f>
        <v>0</v>
      </c>
    </row>
    <row r="35" spans="1:5">
      <c r="A35" s="11">
        <v>19</v>
      </c>
      <c r="B35" s="22"/>
      <c r="C35" s="21"/>
      <c r="D35" s="6">
        <v>35</v>
      </c>
      <c r="E35" s="6">
        <f>Tableau1[[#This Row],[Quantity]]*Tableau1[[#This Row],[Unit Price]]</f>
        <v>0</v>
      </c>
    </row>
    <row r="36" spans="1:5">
      <c r="A36" s="11">
        <v>20</v>
      </c>
      <c r="B36" s="22"/>
      <c r="C36" s="21"/>
      <c r="D36" s="6">
        <v>65</v>
      </c>
      <c r="E36" s="6">
        <f>Tableau1[[#This Row],[Quantity]]*Tableau1[[#This Row],[Unit Price]]</f>
        <v>0</v>
      </c>
    </row>
    <row r="37" spans="1:5">
      <c r="A37" s="11">
        <v>21</v>
      </c>
      <c r="B37" s="22"/>
      <c r="C37" s="21"/>
      <c r="D37" s="6">
        <v>30</v>
      </c>
      <c r="E37" s="6">
        <f>Tableau1[[#This Row],[Quantity]]*Tableau1[[#This Row],[Unit Price]]</f>
        <v>0</v>
      </c>
    </row>
    <row r="38" spans="1:5">
      <c r="A38" s="11">
        <v>22</v>
      </c>
      <c r="B38" s="22"/>
      <c r="C38" s="21"/>
      <c r="D38" s="6">
        <v>50</v>
      </c>
      <c r="E38" s="6">
        <f>Tableau1[[#This Row],[Quantity]]*Tableau1[[#This Row],[Unit Price]]</f>
        <v>0</v>
      </c>
    </row>
    <row r="39" spans="1:5">
      <c r="A39" s="11">
        <v>23</v>
      </c>
      <c r="B39" s="22"/>
      <c r="C39" s="21"/>
      <c r="D39" s="6">
        <v>50</v>
      </c>
      <c r="E39" s="6">
        <f>Tableau1[[#This Row],[Quantity]]*Tableau1[[#This Row],[Unit Price]]</f>
        <v>0</v>
      </c>
    </row>
    <row r="40" spans="1:5">
      <c r="A40" s="11">
        <v>24</v>
      </c>
      <c r="B40" s="22"/>
      <c r="C40" s="21"/>
      <c r="D40" s="6">
        <v>25</v>
      </c>
      <c r="E40" s="6">
        <f>Tableau1[[#This Row],[Quantity]]*Tableau1[[#This Row],[Unit Price]]</f>
        <v>0</v>
      </c>
    </row>
    <row r="41" spans="1:5">
      <c r="A41" s="11">
        <v>25</v>
      </c>
      <c r="B41" s="22"/>
      <c r="C41" s="21"/>
      <c r="D41" s="6">
        <v>100</v>
      </c>
      <c r="E41" s="6">
        <f>Tableau1[[#This Row],[Quantity]]*Tableau1[[#This Row],[Unit Price]]</f>
        <v>0</v>
      </c>
    </row>
    <row r="42" spans="1:5">
      <c r="A42" s="11">
        <v>26</v>
      </c>
      <c r="B42" s="22"/>
      <c r="C42" s="21"/>
      <c r="D42" s="6">
        <v>5</v>
      </c>
      <c r="E42" s="6">
        <f>Tableau1[[#This Row],[Quantity]]*Tableau1[[#This Row],[Unit Price]]</f>
        <v>0</v>
      </c>
    </row>
    <row r="43" spans="1:5">
      <c r="A43" s="11">
        <v>27</v>
      </c>
      <c r="B43" s="22"/>
      <c r="C43" s="21"/>
      <c r="D43" s="6">
        <v>40</v>
      </c>
      <c r="E43" s="6">
        <f>Tableau1[[#This Row],[Quantity]]*Tableau1[[#This Row],[Unit Price]]</f>
        <v>0</v>
      </c>
    </row>
    <row r="44" spans="1:5">
      <c r="A44" s="11">
        <v>28</v>
      </c>
      <c r="B44" s="22"/>
      <c r="C44" s="21"/>
      <c r="D44" s="6">
        <v>50</v>
      </c>
      <c r="E44" s="6">
        <f>Tableau1[[#This Row],[Quantity]]*Tableau1[[#This Row],[Unit Price]]</f>
        <v>0</v>
      </c>
    </row>
    <row r="45" spans="1:5">
      <c r="A45" s="11">
        <v>29</v>
      </c>
      <c r="B45" s="22"/>
      <c r="C45" s="21"/>
      <c r="D45" s="6">
        <v>15</v>
      </c>
      <c r="E45" s="6">
        <f>Tableau1[[#This Row],[Quantity]]*Tableau1[[#This Row],[Unit Price]]</f>
        <v>0</v>
      </c>
    </row>
    <row r="46" spans="1:5">
      <c r="A46" s="11">
        <v>30</v>
      </c>
      <c r="B46" s="22"/>
      <c r="C46" s="21"/>
      <c r="D46" s="6">
        <v>25</v>
      </c>
      <c r="E46" s="6">
        <f>Tableau1[[#This Row],[Quantity]]*Tableau1[[#This Row],[Unit Price]]</f>
        <v>0</v>
      </c>
    </row>
    <row r="47" spans="1:5">
      <c r="A47" s="11">
        <v>31</v>
      </c>
      <c r="B47" s="22"/>
      <c r="C47" s="21"/>
      <c r="D47" s="6">
        <v>25</v>
      </c>
      <c r="E47" s="6">
        <f>Tableau1[[#This Row],[Quantity]]*Tableau1[[#This Row],[Unit Price]]</f>
        <v>0</v>
      </c>
    </row>
    <row r="48" spans="1:5">
      <c r="A48" s="11">
        <v>32</v>
      </c>
      <c r="B48" s="22"/>
      <c r="C48" s="21"/>
      <c r="D48" s="6">
        <v>10</v>
      </c>
      <c r="E48" s="6">
        <f>Tableau1[[#This Row],[Quantity]]*Tableau1[[#This Row],[Unit Price]]</f>
        <v>0</v>
      </c>
    </row>
    <row r="49" spans="1:5">
      <c r="A49" s="11">
        <v>33</v>
      </c>
      <c r="B49" s="22"/>
      <c r="C49" s="21"/>
      <c r="D49" s="6">
        <v>3</v>
      </c>
      <c r="E49" s="6">
        <f>Tableau1[[#This Row],[Quantity]]*Tableau1[[#This Row],[Unit Price]]</f>
        <v>0</v>
      </c>
    </row>
    <row r="50" spans="1:5">
      <c r="A50" s="11">
        <v>34</v>
      </c>
      <c r="B50" s="22"/>
      <c r="C50" s="21"/>
      <c r="D50" s="6">
        <v>15</v>
      </c>
      <c r="E50" s="6">
        <f>Tableau1[[#This Row],[Quantity]]*Tableau1[[#This Row],[Unit Price]]</f>
        <v>0</v>
      </c>
    </row>
    <row r="51" spans="1:5">
      <c r="A51" s="11">
        <v>35</v>
      </c>
      <c r="B51" s="22"/>
      <c r="C51" s="21"/>
      <c r="D51" s="6">
        <v>15</v>
      </c>
      <c r="E51" s="6">
        <f>Tableau1[[#This Row],[Quantity]]*Tableau1[[#This Row],[Unit Price]]</f>
        <v>0</v>
      </c>
    </row>
    <row r="52" spans="1:5">
      <c r="A52" s="11">
        <v>36</v>
      </c>
      <c r="B52" s="22"/>
      <c r="C52" s="21"/>
      <c r="D52" s="6">
        <v>10</v>
      </c>
      <c r="E52" s="6">
        <f>Tableau1[[#This Row],[Quantity]]*Tableau1[[#This Row],[Unit Price]]</f>
        <v>0</v>
      </c>
    </row>
    <row r="53" spans="1:5">
      <c r="A53" s="11">
        <v>37</v>
      </c>
      <c r="B53" s="22"/>
      <c r="C53" s="21"/>
      <c r="D53" s="6">
        <v>20</v>
      </c>
      <c r="E53" s="6">
        <f>Tableau1[[#This Row],[Quantity]]*Tableau1[[#This Row],[Unit Price]]</f>
        <v>0</v>
      </c>
    </row>
    <row r="54" spans="1:5">
      <c r="A54" s="11">
        <v>38</v>
      </c>
      <c r="B54" s="22"/>
      <c r="C54" s="21"/>
      <c r="D54" s="6">
        <v>50</v>
      </c>
      <c r="E54" s="6">
        <f>Tableau1[[#This Row],[Quantity]]*Tableau1[[#This Row],[Unit Price]]</f>
        <v>0</v>
      </c>
    </row>
    <row r="55" spans="1:5">
      <c r="A55" s="11">
        <v>39</v>
      </c>
      <c r="B55" s="22"/>
      <c r="C55" s="21"/>
      <c r="D55" s="6">
        <v>50</v>
      </c>
      <c r="E55" s="6">
        <f>Tableau1[[#This Row],[Quantity]]*Tableau1[[#This Row],[Unit Price]]</f>
        <v>0</v>
      </c>
    </row>
    <row r="56" spans="1:5">
      <c r="A56" s="11">
        <v>40</v>
      </c>
      <c r="B56" s="22"/>
      <c r="C56" s="21"/>
      <c r="D56" s="6">
        <v>50</v>
      </c>
      <c r="E56" s="6">
        <f>Tableau1[[#This Row],[Quantity]]*Tableau1[[#This Row],[Unit Price]]</f>
        <v>0</v>
      </c>
    </row>
    <row r="57" spans="1:5">
      <c r="A57" s="11">
        <v>41</v>
      </c>
      <c r="B57" s="22"/>
      <c r="C57" s="21"/>
      <c r="D57" s="6">
        <v>50</v>
      </c>
      <c r="E57" s="6">
        <f>Tableau1[[#This Row],[Quantity]]*Tableau1[[#This Row],[Unit Price]]</f>
        <v>0</v>
      </c>
    </row>
    <row r="58" spans="1:5">
      <c r="A58" s="11">
        <v>42</v>
      </c>
      <c r="B58" s="22"/>
      <c r="C58" s="21"/>
      <c r="D58" s="6">
        <v>65</v>
      </c>
      <c r="E58" s="6">
        <f>Tableau1[[#This Row],[Quantity]]*Tableau1[[#This Row],[Unit Price]]</f>
        <v>0</v>
      </c>
    </row>
    <row r="59" spans="1:5">
      <c r="A59" s="11">
        <v>43</v>
      </c>
      <c r="B59" s="22"/>
      <c r="C59" s="21"/>
      <c r="D59" s="6">
        <v>60</v>
      </c>
      <c r="E59" s="6">
        <f>Tableau1[[#This Row],[Quantity]]*Tableau1[[#This Row],[Unit Price]]</f>
        <v>0</v>
      </c>
    </row>
    <row r="60" spans="1:5">
      <c r="A60" s="11">
        <v>44</v>
      </c>
      <c r="B60" s="22"/>
      <c r="C60" s="21"/>
      <c r="D60" s="6">
        <v>60</v>
      </c>
      <c r="E60" s="6">
        <f>Tableau1[[#This Row],[Quantity]]*Tableau1[[#This Row],[Unit Price]]</f>
        <v>0</v>
      </c>
    </row>
    <row r="61" spans="1:5">
      <c r="A61" s="11">
        <v>45</v>
      </c>
      <c r="B61" s="22"/>
      <c r="C61" s="21"/>
      <c r="D61" s="6">
        <v>12</v>
      </c>
      <c r="E61" s="6">
        <f>Tableau1[[#This Row],[Quantity]]*Tableau1[[#This Row],[Unit Price]]</f>
        <v>0</v>
      </c>
    </row>
    <row r="62" spans="1:5">
      <c r="A62" s="11">
        <v>46</v>
      </c>
      <c r="B62" s="22"/>
      <c r="C62" s="21"/>
      <c r="D62" s="6">
        <v>10</v>
      </c>
      <c r="E62" s="6">
        <f>Tableau1[[#This Row],[Quantity]]*Tableau1[[#This Row],[Unit Price]]</f>
        <v>0</v>
      </c>
    </row>
    <row r="63" spans="1:5">
      <c r="A63" s="11">
        <v>47</v>
      </c>
      <c r="B63" s="22"/>
      <c r="C63" s="21"/>
      <c r="D63" s="6">
        <v>65</v>
      </c>
      <c r="E63" s="6">
        <f>Tableau1[[#This Row],[Quantity]]*Tableau1[[#This Row],[Unit Price]]</f>
        <v>0</v>
      </c>
    </row>
    <row r="64" spans="1:5">
      <c r="A64" s="11">
        <v>48</v>
      </c>
      <c r="B64" s="22"/>
      <c r="C64" s="21"/>
      <c r="D64" s="6">
        <v>65</v>
      </c>
      <c r="E64" s="6">
        <f>Tableau1[[#This Row],[Quantity]]*Tableau1[[#This Row],[Unit Price]]</f>
        <v>0</v>
      </c>
    </row>
    <row r="65" spans="1:5">
      <c r="A65" s="11">
        <v>49</v>
      </c>
      <c r="B65" s="22"/>
      <c r="C65" s="21"/>
      <c r="D65" s="6">
        <v>50</v>
      </c>
      <c r="E65" s="6">
        <f>Tableau1[[#This Row],[Quantity]]*Tableau1[[#This Row],[Unit Price]]</f>
        <v>0</v>
      </c>
    </row>
    <row r="66" spans="1:5">
      <c r="A66" s="11">
        <v>50</v>
      </c>
      <c r="B66" s="22"/>
      <c r="C66" s="21"/>
      <c r="D66" s="6">
        <v>50</v>
      </c>
      <c r="E66" s="6">
        <f>Tableau1[[#This Row],[Quantity]]*Tableau1[[#This Row],[Unit Price]]</f>
        <v>0</v>
      </c>
    </row>
    <row r="67" spans="1:5">
      <c r="A67" s="11">
        <v>51</v>
      </c>
      <c r="B67" s="22"/>
      <c r="C67" s="21"/>
      <c r="D67" s="6">
        <v>125</v>
      </c>
      <c r="E67" s="6">
        <f>Tableau1[[#This Row],[Quantity]]*Tableau1[[#This Row],[Unit Price]]</f>
        <v>0</v>
      </c>
    </row>
    <row r="68" spans="1:5">
      <c r="A68" s="11">
        <v>52</v>
      </c>
      <c r="B68" s="22"/>
      <c r="C68" s="21"/>
      <c r="D68" s="6">
        <v>50</v>
      </c>
      <c r="E68" s="6">
        <f>Tableau1[[#This Row],[Quantity]]*Tableau1[[#This Row],[Unit Price]]</f>
        <v>0</v>
      </c>
    </row>
    <row r="69" spans="1:5">
      <c r="A69" s="11">
        <v>53</v>
      </c>
      <c r="B69" s="22"/>
      <c r="C69" s="21"/>
      <c r="D69" s="6">
        <v>40</v>
      </c>
      <c r="E69" s="6">
        <f>Tableau1[[#This Row],[Quantity]]*Tableau1[[#This Row],[Unit Price]]</f>
        <v>0</v>
      </c>
    </row>
    <row r="70" spans="1:5">
      <c r="A70" s="11">
        <v>54</v>
      </c>
      <c r="B70" s="22"/>
      <c r="C70" s="21"/>
      <c r="D70" s="6">
        <v>40</v>
      </c>
      <c r="E70" s="6">
        <f>Tableau1[[#This Row],[Quantity]]*Tableau1[[#This Row],[Unit Price]]</f>
        <v>0</v>
      </c>
    </row>
    <row r="71" spans="1:5">
      <c r="A71" s="11">
        <v>55</v>
      </c>
      <c r="B71" s="22"/>
      <c r="C71" s="21"/>
      <c r="D71" s="6">
        <v>65</v>
      </c>
      <c r="E71" s="6">
        <f>Tableau1[[#This Row],[Quantity]]*Tableau1[[#This Row],[Unit Price]]</f>
        <v>0</v>
      </c>
    </row>
    <row r="72" spans="1:5">
      <c r="A72" s="11">
        <v>56</v>
      </c>
      <c r="B72" s="23"/>
      <c r="C72" s="24"/>
      <c r="D72" s="25">
        <v>10</v>
      </c>
      <c r="E72" s="25">
        <f>Tableau1[[#This Row],[Quantity]]*Tableau1[[#This Row],[Unit Price]]</f>
        <v>0</v>
      </c>
    </row>
    <row r="73" spans="1:5">
      <c r="A73" s="11">
        <v>56</v>
      </c>
      <c r="B73" s="13"/>
      <c r="C73" s="21"/>
      <c r="D73" s="6">
        <v>150</v>
      </c>
      <c r="E73" s="6">
        <f>Tableau1[[#This Row],[Quantity]]*Tableau1[[#This Row],[Unit Price]]</f>
        <v>0</v>
      </c>
    </row>
    <row r="74" spans="1:5">
      <c r="A74" s="11">
        <v>57</v>
      </c>
      <c r="B74" s="13"/>
      <c r="C74" s="21"/>
      <c r="D74" s="6">
        <v>250</v>
      </c>
      <c r="E74" s="6">
        <f>Tableau1[[#This Row],[Quantity]]*Tableau1[[#This Row],[Unit Price]]</f>
        <v>0</v>
      </c>
    </row>
    <row r="75" spans="1:5">
      <c r="A75" s="11">
        <v>58</v>
      </c>
      <c r="B75" s="13"/>
      <c r="C75" s="21"/>
      <c r="D75" s="6">
        <v>250</v>
      </c>
      <c r="E75" s="6">
        <f>Tableau1[[#This Row],[Quantity]]*Tableau1[[#This Row],[Unit Price]]</f>
        <v>0</v>
      </c>
    </row>
    <row r="76" spans="1:5">
      <c r="A76" s="11">
        <v>59</v>
      </c>
      <c r="B76" s="13"/>
      <c r="C76" s="21"/>
      <c r="D76" s="6">
        <v>65</v>
      </c>
      <c r="E76" s="6">
        <f>Tableau1[[#This Row],[Quantity]]*Tableau1[[#This Row],[Unit Price]]</f>
        <v>0</v>
      </c>
    </row>
    <row r="77" spans="1:5">
      <c r="A77" s="11">
        <v>60</v>
      </c>
      <c r="B77" s="13"/>
      <c r="C77" s="21"/>
      <c r="D77" s="6">
        <v>55</v>
      </c>
      <c r="E77" s="6">
        <f>Tableau1[[#This Row],[Quantity]]*Tableau1[[#This Row],[Unit Price]]</f>
        <v>0</v>
      </c>
    </row>
    <row r="78" customHeight="1" spans="1:5">
      <c r="A78" s="11">
        <v>61</v>
      </c>
      <c r="B78" s="14"/>
      <c r="C78" s="21"/>
      <c r="D78" s="6">
        <v>11.97</v>
      </c>
      <c r="E78" s="6">
        <f>Tableau1[[#This Row],[Quantity]]*Tableau1[[#This Row],[Unit Price]]</f>
        <v>0</v>
      </c>
    </row>
    <row r="79" customHeight="1" spans="1:5">
      <c r="A79" s="11">
        <v>62</v>
      </c>
      <c r="B79" s="14"/>
      <c r="C79" s="21"/>
      <c r="D79" s="6">
        <v>2.6</v>
      </c>
      <c r="E79" s="6">
        <f>Tableau1[[#This Row],[Quantity]]*Tableau1[[#This Row],[Unit Price]]</f>
        <v>0</v>
      </c>
    </row>
    <row r="80" customHeight="1" spans="1:5">
      <c r="A80" s="11">
        <v>63</v>
      </c>
      <c r="B80" s="14"/>
      <c r="C80" s="21"/>
      <c r="D80" s="6">
        <v>1.79</v>
      </c>
      <c r="E80" s="6">
        <f>Tableau1[[#This Row],[Quantity]]*Tableau1[[#This Row],[Unit Price]]</f>
        <v>0</v>
      </c>
    </row>
    <row r="81" customHeight="1" spans="1:5">
      <c r="A81" s="11">
        <v>64</v>
      </c>
      <c r="B81" s="14"/>
      <c r="C81" s="21"/>
      <c r="D81" s="6">
        <v>3.04</v>
      </c>
      <c r="E81" s="6">
        <f>Tableau1[[#This Row],[Quantity]]*Tableau1[[#This Row],[Unit Price]]</f>
        <v>0</v>
      </c>
    </row>
    <row r="82" customHeight="1" spans="1:5">
      <c r="A82" s="11">
        <v>65</v>
      </c>
      <c r="B82" s="14"/>
      <c r="C82" s="21"/>
      <c r="D82" s="6">
        <v>5.12</v>
      </c>
      <c r="E82" s="6">
        <f>Tableau1[[#This Row],[Quantity]]*Tableau1[[#This Row],[Unit Price]]</f>
        <v>0</v>
      </c>
    </row>
    <row r="83" customHeight="1" spans="1:5">
      <c r="A83" s="11">
        <v>66</v>
      </c>
      <c r="B83" s="14"/>
      <c r="C83" s="21"/>
      <c r="D83" s="6">
        <v>1.4</v>
      </c>
      <c r="E83" s="6">
        <f>Tableau1[[#This Row],[Quantity]]*Tableau1[[#This Row],[Unit Price]]</f>
        <v>0</v>
      </c>
    </row>
    <row r="84" customHeight="1" spans="1:5">
      <c r="A84" s="11">
        <v>67</v>
      </c>
      <c r="B84" s="14"/>
      <c r="C84" s="21"/>
      <c r="D84" s="6">
        <v>2.02</v>
      </c>
      <c r="E84" s="6">
        <f>Tableau1[[#This Row],[Quantity]]*Tableau1[[#This Row],[Unit Price]]</f>
        <v>0</v>
      </c>
    </row>
    <row r="85" customHeight="1" spans="1:5">
      <c r="A85" s="11">
        <v>68</v>
      </c>
      <c r="B85" s="14"/>
      <c r="C85" s="21"/>
      <c r="D85" s="6">
        <v>3.95</v>
      </c>
      <c r="E85" s="6">
        <f>Tableau1[[#This Row],[Quantity]]*Tableau1[[#This Row],[Unit Price]]</f>
        <v>0</v>
      </c>
    </row>
    <row r="86" customHeight="1" spans="1:5">
      <c r="A86" s="11">
        <v>69</v>
      </c>
      <c r="B86" s="14"/>
      <c r="C86" s="21"/>
      <c r="D86" s="6">
        <v>2.71</v>
      </c>
      <c r="E86" s="6">
        <f>Tableau1[[#This Row],[Quantity]]*Tableau1[[#This Row],[Unit Price]]</f>
        <v>0</v>
      </c>
    </row>
    <row r="87" customHeight="1" spans="1:5">
      <c r="A87" s="11">
        <v>70</v>
      </c>
      <c r="B87" s="14"/>
      <c r="C87" s="21"/>
      <c r="D87" s="6">
        <v>5.35</v>
      </c>
      <c r="E87" s="6">
        <f>Tableau1[[#This Row],[Quantity]]*Tableau1[[#This Row],[Unit Price]]</f>
        <v>0</v>
      </c>
    </row>
    <row r="88" spans="1:5">
      <c r="A88" s="11">
        <v>71</v>
      </c>
      <c r="B88" s="13"/>
      <c r="C88" s="21"/>
      <c r="D88" s="6">
        <v>18.78</v>
      </c>
      <c r="E88" s="6">
        <f>Tableau1[[#This Row],[Quantity]]*Tableau1[[#This Row],[Unit Price]]</f>
        <v>0</v>
      </c>
    </row>
    <row r="89" spans="1:5">
      <c r="A89" s="11">
        <v>72</v>
      </c>
      <c r="B89" s="13"/>
      <c r="C89" s="21"/>
      <c r="D89" s="6">
        <v>3.5</v>
      </c>
      <c r="E89" s="6">
        <f>Tableau1[[#This Row],[Quantity]]*Tableau1[[#This Row],[Unit Price]]</f>
        <v>0</v>
      </c>
    </row>
    <row r="90" spans="1:5">
      <c r="A90" s="11">
        <v>73</v>
      </c>
      <c r="B90" s="13"/>
      <c r="C90" s="21"/>
      <c r="D90" s="6">
        <v>3.5</v>
      </c>
      <c r="E90" s="6">
        <f>Tableau1[[#This Row],[Quantity]]*Tableau1[[#This Row],[Unit Price]]</f>
        <v>0</v>
      </c>
    </row>
    <row r="91" spans="1:5">
      <c r="A91" s="11">
        <v>74</v>
      </c>
      <c r="B91" s="13"/>
      <c r="C91" s="21"/>
      <c r="D91" s="6">
        <v>3.5</v>
      </c>
      <c r="E91" s="6">
        <f>Tableau1[[#This Row],[Quantity]]*Tableau1[[#This Row],[Unit Price]]</f>
        <v>0</v>
      </c>
    </row>
    <row r="92" spans="1:5">
      <c r="A92" s="11">
        <v>75</v>
      </c>
      <c r="B92" s="13"/>
      <c r="C92" s="21"/>
      <c r="D92" s="6">
        <v>3.5</v>
      </c>
      <c r="E92" s="6">
        <f>Tableau1[[#This Row],[Quantity]]*Tableau1[[#This Row],[Unit Price]]</f>
        <v>0</v>
      </c>
    </row>
    <row r="93" spans="1:5">
      <c r="A93" s="11">
        <v>76</v>
      </c>
      <c r="B93" s="13"/>
      <c r="C93" s="21"/>
      <c r="D93" s="6">
        <v>1.24</v>
      </c>
      <c r="E93" s="6">
        <f>Tableau1[[#This Row],[Quantity]]*Tableau1[[#This Row],[Unit Price]]</f>
        <v>0</v>
      </c>
    </row>
    <row r="94" spans="1:5">
      <c r="A94" s="11">
        <v>77</v>
      </c>
      <c r="B94" s="13"/>
      <c r="C94" s="24"/>
      <c r="D94" s="25">
        <v>4.33</v>
      </c>
      <c r="E94" s="25">
        <f>Tableau1[[#This Row],[Quantity]]*Tableau1[[#This Row],[Unit Price]]</f>
        <v>0</v>
      </c>
    </row>
    <row r="95" spans="1:5">
      <c r="A95" s="11">
        <v>78</v>
      </c>
      <c r="B95" s="13"/>
      <c r="C95" s="21"/>
      <c r="D95" s="6">
        <v>15</v>
      </c>
      <c r="E95" s="6">
        <f>Tableau1[[#This Row],[Quantity]]*Tableau1[[#This Row],[Unit Price]]</f>
        <v>0</v>
      </c>
    </row>
    <row r="96" spans="1:5">
      <c r="A96" s="11">
        <v>79</v>
      </c>
      <c r="B96" s="13"/>
      <c r="C96" s="21"/>
      <c r="D96" s="6">
        <v>1000</v>
      </c>
      <c r="E96" s="6">
        <f>Tableau1[[#This Row],[Quantity]]*Tableau1[[#This Row],[Unit Price]]</f>
        <v>0</v>
      </c>
    </row>
    <row r="97" spans="1:5">
      <c r="A97" s="11">
        <v>80</v>
      </c>
      <c r="B97" s="13"/>
      <c r="C97" s="21"/>
      <c r="D97" s="6">
        <v>650</v>
      </c>
      <c r="E97" s="6">
        <f>Tableau1[[#This Row],[Quantity]]*Tableau1[[#This Row],[Unit Price]]</f>
        <v>0</v>
      </c>
    </row>
    <row r="98" spans="1:5">
      <c r="A98" s="11">
        <v>81</v>
      </c>
      <c r="B98" s="13"/>
      <c r="C98" s="21"/>
      <c r="D98" s="6">
        <v>150</v>
      </c>
      <c r="E98" s="6">
        <f>Tableau1[[#This Row],[Quantity]]*Tableau1[[#This Row],[Unit Price]]</f>
        <v>0</v>
      </c>
    </row>
    <row r="99" spans="1:5">
      <c r="A99" s="11">
        <v>82</v>
      </c>
      <c r="B99" s="13"/>
      <c r="C99" s="21"/>
      <c r="D99" s="6">
        <v>550</v>
      </c>
      <c r="E99" s="6">
        <f>Tableau1[[#This Row],[Quantity]]*Tableau1[[#This Row],[Unit Price]]</f>
        <v>0</v>
      </c>
    </row>
    <row r="100" spans="1:5">
      <c r="A100" s="11">
        <v>83</v>
      </c>
      <c r="B100" s="13"/>
      <c r="C100" s="21"/>
      <c r="D100" s="6">
        <v>1500</v>
      </c>
      <c r="E100" s="6">
        <f>Tableau1[[#This Row],[Quantity]]*Tableau1[[#This Row],[Unit Price]]</f>
        <v>0</v>
      </c>
    </row>
    <row r="101" spans="1:5">
      <c r="A101" s="11">
        <v>84</v>
      </c>
      <c r="B101" s="13"/>
      <c r="C101" s="21"/>
      <c r="D101" s="6">
        <v>200</v>
      </c>
      <c r="E101" s="6">
        <f>Tableau1[[#This Row],[Quantity]]*Tableau1[[#This Row],[Unit Price]]</f>
        <v>0</v>
      </c>
    </row>
    <row r="102" spans="1:5">
      <c r="A102" s="11">
        <v>85</v>
      </c>
      <c r="B102" s="13"/>
      <c r="C102" s="21"/>
      <c r="D102" s="6">
        <v>150</v>
      </c>
      <c r="E102" s="6">
        <f>Tableau1[[#This Row],[Quantity]]*Tableau1[[#This Row],[Unit Price]]</f>
        <v>0</v>
      </c>
    </row>
    <row r="103" spans="1:5">
      <c r="A103" s="11">
        <v>86</v>
      </c>
      <c r="B103" s="13"/>
      <c r="C103" s="21"/>
      <c r="D103" s="6">
        <v>350</v>
      </c>
      <c r="E103" s="6">
        <f>Tableau1[[#This Row],[Quantity]]*Tableau1[[#This Row],[Unit Price]]</f>
        <v>0</v>
      </c>
    </row>
    <row r="104" spans="1:5">
      <c r="A104" s="11">
        <v>87</v>
      </c>
      <c r="B104" s="13"/>
      <c r="C104" s="21"/>
      <c r="D104" s="6">
        <v>40</v>
      </c>
      <c r="E104" s="6">
        <f>Tableau1[[#This Row],[Quantity]]*Tableau1[[#This Row],[Unit Price]]</f>
        <v>0</v>
      </c>
    </row>
    <row r="105" spans="1:5">
      <c r="A105" s="11">
        <v>88</v>
      </c>
      <c r="B105" s="13"/>
      <c r="C105" s="21"/>
      <c r="D105" s="6">
        <v>40</v>
      </c>
      <c r="E105" s="6">
        <f>Tableau1[[#This Row],[Quantity]]*Tableau1[[#This Row],[Unit Price]]</f>
        <v>0</v>
      </c>
    </row>
    <row r="106" spans="1:5">
      <c r="A106" s="11">
        <v>89</v>
      </c>
      <c r="B106" s="13"/>
      <c r="C106" s="21"/>
      <c r="D106" s="6">
        <v>350</v>
      </c>
      <c r="E106" s="6">
        <f>Tableau1[[#This Row],[Quantity]]*Tableau1[[#This Row],[Unit Price]]</f>
        <v>0</v>
      </c>
    </row>
    <row r="107" spans="1:5">
      <c r="A107" s="11">
        <v>90</v>
      </c>
      <c r="B107" s="13"/>
      <c r="C107" s="21"/>
      <c r="D107" s="6">
        <v>320</v>
      </c>
      <c r="E107" s="6">
        <f>Tableau1[[#This Row],[Quantity]]*Tableau1[[#This Row],[Unit Price]]</f>
        <v>0</v>
      </c>
    </row>
    <row r="108" spans="1:5">
      <c r="A108" s="11">
        <v>91</v>
      </c>
      <c r="B108" s="26"/>
      <c r="C108" s="27"/>
      <c r="D108" s="28">
        <v>120</v>
      </c>
      <c r="E108" s="28">
        <f>Tableau1[[#This Row],[Quantity]]*Tableau1[[#This Row],[Unit Price]]</f>
        <v>0</v>
      </c>
    </row>
    <row r="109" hidden="1" spans="1:5">
      <c r="A109" s="29"/>
      <c r="B109" s="29" t="s">
        <v>16</v>
      </c>
      <c r="C109" s="30"/>
      <c r="D109" s="30">
        <f>SUBTOTAL(109,D18:D108)</f>
        <v>13185.3</v>
      </c>
      <c r="E109" s="6">
        <f>SUBTOTAL(109,E18:E108)</f>
        <v>0</v>
      </c>
    </row>
    <row r="110" spans="3:5">
      <c r="C110" s="31"/>
      <c r="D110" s="32" t="s">
        <v>17</v>
      </c>
      <c r="E110" s="33">
        <f>E109</f>
        <v>0</v>
      </c>
    </row>
    <row r="111" spans="3:5">
      <c r="C111" s="31"/>
      <c r="D111" s="32" t="s">
        <v>18</v>
      </c>
      <c r="E111" s="33">
        <f>E110*0.16</f>
        <v>0</v>
      </c>
    </row>
    <row r="112" spans="3:5">
      <c r="C112" s="31"/>
      <c r="D112" s="32" t="s">
        <v>19</v>
      </c>
      <c r="E112" s="33">
        <f>E110+E111</f>
        <v>0</v>
      </c>
    </row>
  </sheetData>
  <mergeCells count="10">
    <mergeCell ref="A1:E1"/>
    <mergeCell ref="D2:E2"/>
    <mergeCell ref="D3:E3"/>
    <mergeCell ref="A4:C4"/>
    <mergeCell ref="D4:E4"/>
    <mergeCell ref="A8:C8"/>
    <mergeCell ref="A9:C9"/>
    <mergeCell ref="A10:C10"/>
    <mergeCell ref="A12:E12"/>
    <mergeCell ref="A14:B14"/>
  </mergeCells>
  <pageMargins left="0.748031496062992" right="0.748031496062992" top="0.984251968503937" bottom="0.984251968503937" header="0.511811023622047" footer="0.511811023622047"/>
  <pageSetup paperSize="9" orientation="portrait"/>
  <headerFooter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Proforma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Medlab</dc:creator>
  <cp:lastModifiedBy>Magloire Kasongo</cp:lastModifiedBy>
  <dcterms:created xsi:type="dcterms:W3CDTF">2025-02-14T12:37:00Z</dcterms:created>
  <cp:lastPrinted>2025-03-27T16:17:00Z</cp:lastPrinted>
  <dcterms:modified xsi:type="dcterms:W3CDTF">2025-10-30T17:05:42Z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DE4085ABB6EC4BA7B3E4458B1A46015A_13</vt:lpwstr>
  </property>
  <property fmtid="{D5CDD505-2E9C-101B-9397-08002B2CF9AE}" pid="3" name="KSOProductBuildVer">
    <vt:lpwstr>1036-12.2.0.23131</vt:lpwstr>
  </property>
</Properties>
</file>